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ropbox\4. Производство stm-materials\1.1 Спецификации рамочные\"/>
    </mc:Choice>
  </mc:AlternateContent>
  <xr:revisionPtr revIDLastSave="0" documentId="13_ncr:1_{B7B3EAA6-B911-444B-869D-AF198F955B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пецификация 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3" l="1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C11" i="3"/>
  <c r="D11" i="3" l="1"/>
  <c r="D39" i="3" l="1"/>
  <c r="D38" i="3"/>
  <c r="D37" i="3"/>
  <c r="D36" i="3"/>
  <c r="D35" i="3"/>
  <c r="D34" i="3"/>
  <c r="D33" i="3"/>
  <c r="D32" i="3"/>
  <c r="D31" i="3"/>
  <c r="D40" i="3" l="1"/>
  <c r="D14" i="3" l="1"/>
  <c r="D13" i="3"/>
  <c r="D12" i="3"/>
</calcChain>
</file>

<file path=xl/sharedStrings.xml><?xml version="1.0" encoding="utf-8"?>
<sst xmlns="http://schemas.openxmlformats.org/spreadsheetml/2006/main" count="34" uniqueCount="34">
  <si>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</si>
  <si>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</si>
  <si>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</si>
  <si>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</si>
  <si>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</si>
  <si>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</si>
  <si>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</si>
  <si>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</si>
  <si>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</si>
  <si>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5,4-5,7</t>
  </si>
  <si>
    <t xml:space="preserve">Этоксидигликоль </t>
  </si>
  <si>
    <t>Аллантоин</t>
  </si>
  <si>
    <t>Загуститель Flocare SK425</t>
  </si>
  <si>
    <t>Витамин Е ацетат</t>
  </si>
  <si>
    <t xml:space="preserve">Вода </t>
  </si>
  <si>
    <t>Изопропил миристат</t>
  </si>
  <si>
    <t xml:space="preserve">Лаурокапрам </t>
  </si>
  <si>
    <t xml:space="preserve">N-пролил пальмитоил трипептид-56 ацетат (аналог Matrixyl Morphomics) раствор 1000 ppm </t>
  </si>
  <si>
    <t>Д-пантенол</t>
  </si>
  <si>
    <t>Спикулы</t>
  </si>
  <si>
    <t>Капроил тетрапептид-3 (аналог Chronoline) раствор 1000 ppm</t>
  </si>
  <si>
    <t>Пальмитоил олигопептид и пальмитоил тетрапептид-7 (аналог Matrixyl 3000) раствор 1000 ppm</t>
  </si>
  <si>
    <t>Сыворотка со спикулами и пептидами</t>
  </si>
  <si>
    <t>STM-Materials</t>
  </si>
  <si>
    <r>
      <rPr>
        <b/>
        <sz val="12"/>
        <rFont val="Times New Roman"/>
        <family val="1"/>
        <charset val="204"/>
      </rPr>
      <t>Методика:</t>
    </r>
    <r>
      <rPr>
        <sz val="12"/>
        <rFont val="Times New Roman"/>
        <family val="1"/>
        <charset val="204"/>
      </rPr>
      <t xml:space="preserve"> 
Воду нагреть до 70С. Мешать на стандартой фрезе. В воду по очереди внести компоненты №1, мешать до полного растворения каждого. Внести на высоких оборотах мешалки тонкой струйкой компонент №2. Мешать до полного растворения 5-7 минут, избегая образования комков. Внести на высоких оборотах мешалки тонкой струйкой компонент №3. Мешать до полного растворения 5-7 минут, избегая образования комков. В отдельной таре смешать компоненты №4, нагреть до расплавления, перемешивая вручную. Когда температура водной и масляной фазы будут примерно одинаковыми (65-70С), внести в общий замес компоненты №4 на высоких оборотах мешалки. Мешать 7-9 минут до полного эмульгирования. Когда замес остынет примерно до 40-45С, внести по очереди компоненты №5, перемешивать после внесения каждого 2-3 минуты. Внести компонент №6, перемешивтаь 7-10 мин. Проверить рН=5,4-5,7. Доводить не требуется.
</t>
    </r>
  </si>
  <si>
    <t>Ксантановая камедь</t>
  </si>
  <si>
    <t>Пропиленгликоль</t>
  </si>
  <si>
    <t>Глицерил стеарат цитрат</t>
  </si>
  <si>
    <r>
      <rPr>
        <b/>
        <sz val="11"/>
        <color theme="1"/>
        <rFont val="Calibri"/>
        <family val="2"/>
        <charset val="204"/>
      </rPr>
      <t xml:space="preserve">Сыворотка со спикулами и пептидами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</si>
  <si>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Каприк/каприлик триглицерид)</t>
  </si>
  <si>
    <t>Токоферол натуральный смесь 70%</t>
  </si>
  <si>
    <t>Стеарет-21</t>
  </si>
  <si>
    <t>Консервант Lekoguard MPP</t>
  </si>
  <si>
    <t>Отдушка Зеленый чай с  жасмином Кема КЕ16060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</si>
</sst>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6" fillId="0" borderId="1" xfId="1" applyFont="1" applyBorder="1" applyAlignment="1">
      <alignment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4"/>
  <sheetViews>
    <sheetView tabSelected="1" topLeftCell="A8" zoomScale="90" zoomScaleNormal="90" workbookViewId="0">
      <selection activeCell="H28" sqref="H28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2" spans="1:4" ht="18" customHeight="1" x14ac:dyDescent="0.25">
      <c r="B2" s="13"/>
      <c r="C2" s="14"/>
    </row>
    <row r="3" spans="1:4" ht="48.75" customHeight="1" x14ac:dyDescent="0.25">
      <c r="B3" s="22" t="s">
        <v>28</v>
      </c>
      <c r="C3" s="15"/>
    </row>
    <row r="4" spans="1:4" ht="53.25" customHeight="1" x14ac:dyDescent="0.25">
      <c r="B4" s="22"/>
      <c r="C4" s="15"/>
    </row>
    <row r="5" spans="1:4" ht="15.75" x14ac:dyDescent="0.25">
      <c r="B5" s="1" t="s">
        <v>3</v>
      </c>
      <c r="C5" s="5">
        <v>300</v>
      </c>
    </row>
    <row r="6" spans="1:4" ht="16.5" thickBot="1" x14ac:dyDescent="0.3">
      <c r="B6" s="11" t="s">
        <v>4</v>
      </c>
      <c r="C6" s="12">
        <v>1</v>
      </c>
    </row>
    <row r="7" spans="1:4" ht="15.75" x14ac:dyDescent="0.25">
      <c r="B7" s="1" t="s">
        <v>6</v>
      </c>
      <c r="C7" s="20" t="s">
        <v>23</v>
      </c>
      <c r="D7" s="21"/>
    </row>
    <row r="8" spans="1:4" ht="52.15" customHeight="1" x14ac:dyDescent="0.25">
      <c r="B8" s="1" t="s">
        <v>1</v>
      </c>
      <c r="C8" s="18" t="s">
        <v>22</v>
      </c>
      <c r="D8" s="19"/>
    </row>
    <row r="9" spans="1:4" ht="15.75" x14ac:dyDescent="0.25">
      <c r="B9" s="3"/>
    </row>
    <row r="10" spans="1:4" ht="15.75" x14ac:dyDescent="0.25">
      <c r="A10" s="1"/>
      <c r="B10" s="2" t="s">
        <v>0</v>
      </c>
      <c r="C10" s="2" t="s">
        <v>2</v>
      </c>
      <c r="D10" s="2" t="s">
        <v>5</v>
      </c>
    </row>
    <row r="11" spans="1:4" ht="15.75" x14ac:dyDescent="0.25">
      <c r="A11" s="1">
        <v>1</v>
      </c>
      <c r="B11" s="1" t="s">
        <v>14</v>
      </c>
      <c r="C11" s="1">
        <f>100-SUM(C12:C38)</f>
        <v>80.25</v>
      </c>
      <c r="D11" s="16">
        <f>C5*C6*C11/100</f>
        <v>240.75</v>
      </c>
    </row>
    <row r="12" spans="1:4" ht="15.75" x14ac:dyDescent="0.25">
      <c r="A12" s="1">
        <v>1</v>
      </c>
      <c r="B12" s="4" t="s">
        <v>26</v>
      </c>
      <c r="C12" s="1">
        <v>3</v>
      </c>
      <c r="D12" s="16">
        <f>C5*C6*C12/100</f>
        <v>9</v>
      </c>
    </row>
    <row r="13" spans="1:4" ht="15.75" x14ac:dyDescent="0.25">
      <c r="A13" s="1">
        <v>1</v>
      </c>
      <c r="B13" s="5" t="s">
        <v>18</v>
      </c>
      <c r="C13" s="1">
        <v>0.5</v>
      </c>
      <c r="D13" s="16">
        <f>C5*C6*C13/100</f>
        <v>1.5</v>
      </c>
    </row>
    <row r="14" spans="1:4" ht="15.75" x14ac:dyDescent="0.25">
      <c r="A14" s="1">
        <v>1</v>
      </c>
      <c r="B14" s="5" t="s">
        <v>10</v>
      </c>
      <c r="C14" s="1">
        <v>1</v>
      </c>
      <c r="D14" s="16">
        <f>C5*C6*C14/100</f>
        <v>3</v>
      </c>
    </row>
    <row r="15" spans="1:4" ht="15.75" x14ac:dyDescent="0.25">
      <c r="A15" s="1">
        <v>1</v>
      </c>
      <c r="B15" s="5" t="s">
        <v>11</v>
      </c>
      <c r="C15" s="1">
        <v>0.2</v>
      </c>
      <c r="D15" s="16">
        <f>C5*C6*C15/100</f>
        <v>0.6</v>
      </c>
    </row>
    <row r="16" spans="1:4" ht="15.75" x14ac:dyDescent="0.25">
      <c r="A16" s="1">
        <v>2</v>
      </c>
      <c r="B16" s="4" t="s">
        <v>25</v>
      </c>
      <c r="C16" s="1">
        <v>0.1</v>
      </c>
      <c r="D16" s="16">
        <f>C5*C6*C16/100</f>
        <v>0.3</v>
      </c>
    </row>
    <row r="17" spans="1:13" ht="15.75" x14ac:dyDescent="0.25">
      <c r="A17" s="1">
        <v>3</v>
      </c>
      <c r="B17" s="5" t="s">
        <v>12</v>
      </c>
      <c r="C17" s="1">
        <v>0.5</v>
      </c>
      <c r="D17" s="16">
        <f>C5*C6*C17/100</f>
        <v>1.5</v>
      </c>
    </row>
    <row r="18" spans="1:13" ht="15.75" x14ac:dyDescent="0.25">
      <c r="A18" s="1">
        <v>4</v>
      </c>
      <c r="B18" s="4" t="s">
        <v>27</v>
      </c>
      <c r="C18" s="1">
        <v>3</v>
      </c>
      <c r="D18" s="16">
        <f>C5*C6*C18/100</f>
        <v>9</v>
      </c>
    </row>
    <row r="19" spans="1:13" ht="15.75" x14ac:dyDescent="0.25">
      <c r="A19" s="5">
        <v>4</v>
      </c>
      <c r="B19" s="5" t="s">
        <v>31</v>
      </c>
      <c r="C19" s="1">
        <v>0.5</v>
      </c>
      <c r="D19" s="16">
        <f>C5*C6*C19/100</f>
        <v>1.5</v>
      </c>
    </row>
    <row r="20" spans="1:13" ht="15.75" x14ac:dyDescent="0.25">
      <c r="A20" s="1">
        <v>4</v>
      </c>
      <c r="B20" s="1" t="s">
        <v>29</v>
      </c>
      <c r="C20" s="1">
        <v>1.5</v>
      </c>
      <c r="D20" s="16">
        <f>C5*C6*C20/100</f>
        <v>4.5</v>
      </c>
    </row>
    <row r="21" spans="1:13" ht="15.75" x14ac:dyDescent="0.25">
      <c r="A21" s="1">
        <v>4</v>
      </c>
      <c r="B21" s="1" t="s">
        <v>15</v>
      </c>
      <c r="C21" s="1">
        <v>1</v>
      </c>
      <c r="D21" s="16">
        <f>C5*C6*C21/100</f>
        <v>3</v>
      </c>
    </row>
    <row r="22" spans="1:13" ht="15.75" x14ac:dyDescent="0.25">
      <c r="A22" s="7">
        <v>4</v>
      </c>
      <c r="B22" s="7" t="s">
        <v>13</v>
      </c>
      <c r="C22" s="7">
        <v>0.5</v>
      </c>
      <c r="D22" s="16">
        <f>C5*C6*C22/100</f>
        <v>1.5</v>
      </c>
    </row>
    <row r="23" spans="1:13" ht="15.75" x14ac:dyDescent="0.25">
      <c r="A23" s="1">
        <v>4</v>
      </c>
      <c r="B23" s="1" t="s">
        <v>30</v>
      </c>
      <c r="C23" s="1">
        <v>0.1</v>
      </c>
      <c r="D23" s="16">
        <f>C5*C6*C23/100</f>
        <v>0.3</v>
      </c>
    </row>
    <row r="24" spans="1:13" ht="15.75" x14ac:dyDescent="0.25">
      <c r="A24" s="1">
        <v>4</v>
      </c>
      <c r="B24" s="1" t="s">
        <v>16</v>
      </c>
      <c r="C24" s="1">
        <v>1</v>
      </c>
      <c r="D24" s="16">
        <f>C5*C6*C24/100</f>
        <v>3</v>
      </c>
    </row>
    <row r="25" spans="1:13" ht="31.5" x14ac:dyDescent="0.25">
      <c r="A25" s="1">
        <v>5</v>
      </c>
      <c r="B25" s="10" t="s">
        <v>20</v>
      </c>
      <c r="C25" s="1">
        <v>2</v>
      </c>
      <c r="D25" s="16">
        <f>C5*C6*C25/100</f>
        <v>6</v>
      </c>
      <c r="M25" s="8"/>
    </row>
    <row r="26" spans="1:13" ht="47.25" x14ac:dyDescent="0.25">
      <c r="A26" s="1">
        <v>5</v>
      </c>
      <c r="B26" s="10" t="s">
        <v>21</v>
      </c>
      <c r="C26" s="1">
        <v>2</v>
      </c>
      <c r="D26" s="16">
        <f>C5*C6*C26/100</f>
        <v>6</v>
      </c>
    </row>
    <row r="27" spans="1:13" ht="31.5" x14ac:dyDescent="0.25">
      <c r="A27" s="1">
        <v>5</v>
      </c>
      <c r="B27" s="10" t="s">
        <v>17</v>
      </c>
      <c r="C27" s="1">
        <v>2</v>
      </c>
      <c r="D27" s="16">
        <f>C5*C6*C27/100</f>
        <v>6</v>
      </c>
    </row>
    <row r="28" spans="1:13" ht="15.75" x14ac:dyDescent="0.25">
      <c r="A28" s="1">
        <v>5</v>
      </c>
      <c r="B28" s="1" t="s">
        <v>32</v>
      </c>
      <c r="C28" s="1">
        <v>0.5</v>
      </c>
      <c r="D28" s="16">
        <f>C5*C6*C28/100</f>
        <v>1.5</v>
      </c>
    </row>
    <row r="29" spans="1:13" ht="15.75" x14ac:dyDescent="0.25">
      <c r="A29" s="1">
        <v>5</v>
      </c>
      <c r="B29" s="1" t="s">
        <v>33</v>
      </c>
      <c r="C29" s="1">
        <v>0.2</v>
      </c>
      <c r="D29" s="16">
        <f>C5*C6*C29/100</f>
        <v>0.6</v>
      </c>
    </row>
    <row r="30" spans="1:13" ht="15.75" x14ac:dyDescent="0.25">
      <c r="A30" s="1">
        <v>6</v>
      </c>
      <c r="B30" s="1" t="s">
        <v>19</v>
      </c>
      <c r="C30" s="1">
        <v>0.15</v>
      </c>
      <c r="D30" s="16">
        <f>C5*C6*C30/100</f>
        <v>0.45</v>
      </c>
    </row>
    <row r="31" spans="1:13" ht="15.75" x14ac:dyDescent="0.25">
      <c r="A31" s="1"/>
      <c r="B31" s="1"/>
      <c r="C31" s="1"/>
      <c r="D31" s="16">
        <f>C5*C6*C31/100</f>
        <v>0</v>
      </c>
    </row>
    <row r="32" spans="1:13" ht="15.75" x14ac:dyDescent="0.25">
      <c r="A32" s="1"/>
      <c r="B32" s="1"/>
      <c r="C32" s="1"/>
      <c r="D32" s="16">
        <f>C5*C6*C32/100</f>
        <v>0</v>
      </c>
    </row>
    <row r="33" spans="1:4" ht="15.75" x14ac:dyDescent="0.25">
      <c r="A33" s="1"/>
      <c r="B33" s="1"/>
      <c r="C33" s="1"/>
      <c r="D33" s="16">
        <f>C5*C6*C33/100</f>
        <v>0</v>
      </c>
    </row>
    <row r="34" spans="1:4" ht="15.75" x14ac:dyDescent="0.25">
      <c r="A34" s="1"/>
      <c r="B34" s="1"/>
      <c r="C34" s="1"/>
      <c r="D34" s="16">
        <f>C5*C6*C34/100</f>
        <v>0</v>
      </c>
    </row>
    <row r="35" spans="1:4" ht="15.75" x14ac:dyDescent="0.25">
      <c r="A35" s="1"/>
      <c r="B35" s="1"/>
      <c r="C35" s="1"/>
      <c r="D35" s="16">
        <f>C5*C6*C35/100</f>
        <v>0</v>
      </c>
    </row>
    <row r="36" spans="1:4" ht="15.75" x14ac:dyDescent="0.25">
      <c r="A36" s="1"/>
      <c r="B36" s="1"/>
      <c r="C36" s="1"/>
      <c r="D36" s="16">
        <f>C5*C6*C36/100</f>
        <v>0</v>
      </c>
    </row>
    <row r="37" spans="1:4" ht="15.75" x14ac:dyDescent="0.25">
      <c r="A37" s="1"/>
      <c r="B37" s="1"/>
      <c r="C37" s="1"/>
      <c r="D37" s="16">
        <f>C5*C6*C37/100</f>
        <v>0</v>
      </c>
    </row>
    <row r="38" spans="1:4" ht="15.75" x14ac:dyDescent="0.25">
      <c r="A38" s="1"/>
      <c r="B38" s="1"/>
      <c r="C38" s="1"/>
      <c r="D38" s="16">
        <f>C5*C6*C38/100</f>
        <v>0</v>
      </c>
    </row>
    <row r="39" spans="1:4" ht="15.75" x14ac:dyDescent="0.25">
      <c r="A39" s="1"/>
      <c r="B39" s="1"/>
      <c r="C39" s="1"/>
      <c r="D39" s="16">
        <f>C5*C6*C39/100</f>
        <v>0</v>
      </c>
    </row>
    <row r="40" spans="1:4" ht="15.75" x14ac:dyDescent="0.25">
      <c r="A40" s="6"/>
      <c r="B40" s="6"/>
      <c r="C40" s="6"/>
      <c r="D40" s="16">
        <f>C5*C6*C40/100</f>
        <v>0</v>
      </c>
    </row>
    <row r="41" spans="1:4" ht="190.15" customHeight="1" x14ac:dyDescent="0.25">
      <c r="A41" s="17" t="s">
        <v>24</v>
      </c>
      <c r="B41" s="17"/>
      <c r="C41" s="17"/>
      <c r="D41" s="17"/>
    </row>
    <row r="42" spans="1:4" ht="15.75" thickBot="1" x14ac:dyDescent="0.3"/>
    <row r="43" spans="1:4" ht="16.5" thickBot="1" x14ac:dyDescent="0.3">
      <c r="B43" s="8" t="s">
        <v>7</v>
      </c>
      <c r="C43" s="9" t="s">
        <v>9</v>
      </c>
    </row>
    <row r="44" spans="1:4" ht="15.75" x14ac:dyDescent="0.25">
      <c r="B44" s="8" t="s">
        <v>8</v>
      </c>
    </row>
  </sheetData>
  <sortState xmlns:xlrd2="http://schemas.microsoft.com/office/spreadsheetml/2017/richdata2" ref="A5:E25">
    <sortCondition ref="A5"/>
  </sortState>
  <mergeCells count="4">
    <mergeCell ref="A41:D41"/>
    <mergeCell ref="C8:D8"/>
    <mergeCell ref="C7:D7"/>
    <mergeCell ref="B3:B4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2025-10-07T04:04:19Z</cp:lastPrinted>
  <dcterms:created xsi:type="dcterms:W3CDTF">2020-10-12T09:18:09Z</dcterms:created>
  <dcterms:modified xsi:type="dcterms:W3CDTF">2026-04-28T02:37:32Z</dcterms:modified>
</cp:coreProperties>
</file>